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6p4/NpWBQ9SGf+NzKdFJxvOOWdrsFqJrWIAY44a2CrU="/>
    </ext>
  </extLst>
</workbook>
</file>

<file path=xl/sharedStrings.xml><?xml version="1.0" encoding="utf-8"?>
<sst xmlns="http://schemas.openxmlformats.org/spreadsheetml/2006/main" count="170" uniqueCount="90">
  <si>
    <t>Unidad</t>
  </si>
  <si>
    <t>Dpto</t>
  </si>
  <si>
    <t>Nivel</t>
  </si>
  <si>
    <t>Tipologia</t>
  </si>
  <si>
    <t>Sq/Ft. Interior</t>
  </si>
  <si>
    <t>Sq/Ft. Balcon</t>
  </si>
  <si>
    <t>Sq/Ft</t>
  </si>
  <si>
    <t>Valor Sq/Ft</t>
  </si>
  <si>
    <t>Valor Total en U$S</t>
  </si>
  <si>
    <t>Disponibilidad</t>
  </si>
  <si>
    <t>001</t>
  </si>
  <si>
    <t>002</t>
  </si>
  <si>
    <t>PB</t>
  </si>
  <si>
    <t>Especial</t>
  </si>
  <si>
    <t>Disponible</t>
  </si>
  <si>
    <t>A (Lock off)</t>
  </si>
  <si>
    <t>003</t>
  </si>
  <si>
    <t>005</t>
  </si>
  <si>
    <t>B</t>
  </si>
  <si>
    <t>004</t>
  </si>
  <si>
    <t>102</t>
  </si>
  <si>
    <t>1</t>
  </si>
  <si>
    <t>103</t>
  </si>
  <si>
    <t>006</t>
  </si>
  <si>
    <t>104</t>
  </si>
  <si>
    <t>C</t>
  </si>
  <si>
    <t>007</t>
  </si>
  <si>
    <t>101</t>
  </si>
  <si>
    <t>008</t>
  </si>
  <si>
    <t>105</t>
  </si>
  <si>
    <t>009</t>
  </si>
  <si>
    <t>202</t>
  </si>
  <si>
    <t>010</t>
  </si>
  <si>
    <t>203</t>
  </si>
  <si>
    <t>011</t>
  </si>
  <si>
    <t>204</t>
  </si>
  <si>
    <t>012</t>
  </si>
  <si>
    <t>201</t>
  </si>
  <si>
    <t>013</t>
  </si>
  <si>
    <t>014</t>
  </si>
  <si>
    <t>302</t>
  </si>
  <si>
    <t>015</t>
  </si>
  <si>
    <t>303</t>
  </si>
  <si>
    <t>016</t>
  </si>
  <si>
    <t>304</t>
  </si>
  <si>
    <t>017</t>
  </si>
  <si>
    <t>301</t>
  </si>
  <si>
    <t>018</t>
  </si>
  <si>
    <t>019</t>
  </si>
  <si>
    <t>402</t>
  </si>
  <si>
    <t>020</t>
  </si>
  <si>
    <t>403</t>
  </si>
  <si>
    <t>021</t>
  </si>
  <si>
    <t>404</t>
  </si>
  <si>
    <t>022</t>
  </si>
  <si>
    <t>401</t>
  </si>
  <si>
    <t>023</t>
  </si>
  <si>
    <t>024</t>
  </si>
  <si>
    <t>502</t>
  </si>
  <si>
    <t>025</t>
  </si>
  <si>
    <t>503</t>
  </si>
  <si>
    <t>026</t>
  </si>
  <si>
    <t>504</t>
  </si>
  <si>
    <t>027</t>
  </si>
  <si>
    <t>501</t>
  </si>
  <si>
    <t>028</t>
  </si>
  <si>
    <t>505</t>
  </si>
  <si>
    <t>029</t>
  </si>
  <si>
    <t>602</t>
  </si>
  <si>
    <t>6</t>
  </si>
  <si>
    <t>030</t>
  </si>
  <si>
    <t>603</t>
  </si>
  <si>
    <t>031</t>
  </si>
  <si>
    <t>604</t>
  </si>
  <si>
    <t>032</t>
  </si>
  <si>
    <t>601</t>
  </si>
  <si>
    <t>033</t>
  </si>
  <si>
    <t>605</t>
  </si>
  <si>
    <t>034</t>
  </si>
  <si>
    <t>Aparcamiento 1</t>
  </si>
  <si>
    <t>035</t>
  </si>
  <si>
    <t>Aparcamiento 2</t>
  </si>
  <si>
    <t>036</t>
  </si>
  <si>
    <t>Aparcamiento 3</t>
  </si>
  <si>
    <t>037</t>
  </si>
  <si>
    <t>Aparcamiento 4</t>
  </si>
  <si>
    <t>038</t>
  </si>
  <si>
    <t>Aparcamiento 5</t>
  </si>
  <si>
    <t>039</t>
  </si>
  <si>
    <t>Aparcamiento 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</si>
</sst>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$-540A]#,##0.00"/>
    <numFmt numFmtId="165" formatCode="0.000"/>
  </numFmts>
  <fonts count="8">
    <font>
      <sz val="10.0"/>
      <color rgb="FF000000"/>
      <name val="Arial"/>
      <scheme val="minor"/>
    </font>
    <font>
      <sz val="10.0"/>
      <color rgb="FF000000"/>
      <name val="Arial"/>
    </font>
    <font>
      <b/>
      <sz val="10.0"/>
      <color rgb="FFFFFFFF"/>
      <name val="Arial"/>
    </font>
    <font>
      <color rgb="FFFFFFFF"/>
      <name val="Arial"/>
    </font>
    <font>
      <sz val="10.0"/>
      <color rgb="FFFFFFFF"/>
      <name val="Arial"/>
    </font>
    <font>
      <sz val="10.0"/>
      <color theme="1"/>
      <name val="Arial"/>
    </font>
    <font>
      <color theme="1"/>
      <name val="Arial"/>
    </font>
    <font>
      <color rgb="FF00FF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2060"/>
        <bgColor rgb="FF002060"/>
      </patternFill>
    </fill>
    <fill>
      <patternFill patternType="solid">
        <fgColor rgb="FF083C92"/>
        <bgColor rgb="FF083C92"/>
      </patternFill>
    </fill>
  </fills>
  <borders count="9">
    <border/>
    <border>
      <left/>
      <right/>
      <top/>
      <bottom/>
    </border>
    <border>
      <left/>
      <right/>
      <top/>
    </border>
    <border>
      <left/>
      <top/>
      <bottom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right style="thin">
        <color rgb="FF000000"/>
      </right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bottom/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0" fillId="2" fontId="1" numFmtId="0" xfId="0" applyFont="1"/>
    <xf borderId="3" fillId="2" fontId="1" numFmtId="0" xfId="0" applyBorder="1" applyFont="1"/>
    <xf borderId="4" fillId="3" fontId="2" numFmtId="0" xfId="0" applyAlignment="1" applyBorder="1" applyFill="1" applyFont="1">
      <alignment horizontal="center"/>
    </xf>
    <xf borderId="4" fillId="3" fontId="3" numFmtId="0" xfId="0" applyAlignment="1" applyBorder="1" applyFont="1">
      <alignment horizontal="center" vertical="bottom"/>
    </xf>
    <xf borderId="5" fillId="3" fontId="4" numFmtId="49" xfId="0" applyAlignment="1" applyBorder="1" applyFont="1" applyNumberFormat="1">
      <alignment horizontal="center"/>
    </xf>
    <xf borderId="5" fillId="3" fontId="4" numFmtId="0" xfId="0" applyAlignment="1" applyBorder="1" applyFont="1">
      <alignment horizontal="center"/>
    </xf>
    <xf borderId="5" fillId="3" fontId="3" numFmtId="0" xfId="0" applyAlignment="1" applyBorder="1" applyFont="1">
      <alignment horizontal="center" vertical="bottom"/>
    </xf>
    <xf borderId="5" fillId="3" fontId="4" numFmtId="2" xfId="0" applyAlignment="1" applyBorder="1" applyFont="1" applyNumberFormat="1">
      <alignment horizontal="center"/>
    </xf>
    <xf borderId="5" fillId="3" fontId="4" numFmtId="164" xfId="0" applyAlignment="1" applyBorder="1" applyFont="1" applyNumberFormat="1">
      <alignment horizontal="center"/>
    </xf>
    <xf borderId="6" fillId="0" fontId="5" numFmtId="165" xfId="0" applyBorder="1" applyFont="1" applyNumberFormat="1"/>
    <xf borderId="0" fillId="0" fontId="5" numFmtId="0" xfId="0" applyFont="1"/>
    <xf borderId="0" fillId="0" fontId="6" numFmtId="0" xfId="0" applyFont="1"/>
    <xf borderId="5" fillId="3" fontId="7" numFmtId="2" xfId="0" applyAlignment="1" applyBorder="1" applyFont="1" applyNumberFormat="1">
      <alignment horizontal="center" vertical="bottom"/>
    </xf>
    <xf borderId="7" fillId="3" fontId="4" numFmtId="49" xfId="0" applyAlignment="1" applyBorder="1" applyFont="1" applyNumberFormat="1">
      <alignment horizontal="center"/>
    </xf>
    <xf borderId="7" fillId="3" fontId="4" numFmtId="0" xfId="0" applyAlignment="1" applyBorder="1" applyFont="1">
      <alignment horizontal="center"/>
    </xf>
    <xf borderId="7" fillId="3" fontId="3" numFmtId="0" xfId="0" applyAlignment="1" applyBorder="1" applyFont="1">
      <alignment horizontal="center" vertical="bottom"/>
    </xf>
    <xf borderId="7" fillId="3" fontId="4" numFmtId="2" xfId="0" applyAlignment="1" applyBorder="1" applyFont="1" applyNumberFormat="1">
      <alignment horizontal="center"/>
    </xf>
    <xf borderId="7" fillId="3" fontId="4" numFmtId="164" xfId="0" applyAlignment="1" applyBorder="1" applyFont="1" applyNumberFormat="1">
      <alignment horizontal="center"/>
    </xf>
    <xf borderId="7" fillId="3" fontId="6" numFmtId="0" xfId="0" applyAlignment="1" applyBorder="1" applyFont="1">
      <alignment vertical="bottom"/>
    </xf>
    <xf borderId="8" fillId="2" fontId="5" numFmtId="49" xfId="0" applyBorder="1" applyFont="1" applyNumberFormat="1"/>
    <xf borderId="8" fillId="2" fontId="1" numFmtId="0" xfId="0" applyBorder="1" applyFont="1"/>
    <xf borderId="8" fillId="2" fontId="1" numFmtId="2" xfId="0" applyBorder="1" applyFont="1" applyNumberFormat="1"/>
    <xf borderId="0" fillId="0" fontId="5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9525</xdr:colOff>
      <xdr:row>0</xdr:row>
      <xdr:rowOff>-9525</xdr:rowOff>
    </xdr:from>
    <xdr:ext cx="3124200" cy="49530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3.25"/>
    <col customWidth="1" min="2" max="2" width="7.38"/>
    <col customWidth="1" min="3" max="3" width="14.25"/>
    <col customWidth="1" min="4" max="4" width="5.38"/>
    <col customWidth="1" min="5" max="5" width="15.38"/>
    <col customWidth="1" min="6" max="9" width="12.5"/>
    <col customWidth="1" min="10" max="10" width="18.5"/>
    <col customWidth="1" hidden="1" min="11" max="16" width="12.5"/>
    <col customWidth="1" min="17" max="17" width="11.5"/>
    <col customWidth="1" min="18" max="18" width="3.5"/>
    <col customWidth="1" min="19" max="27" width="12.5"/>
  </cols>
  <sheetData>
    <row r="1" ht="42.0" customHeight="1">
      <c r="A1" s="1"/>
      <c r="B1" s="2"/>
      <c r="C1" s="2"/>
      <c r="D1" s="2"/>
      <c r="E1" s="2"/>
      <c r="F1" s="2"/>
      <c r="G1" s="2"/>
      <c r="H1" s="2"/>
      <c r="I1" s="2"/>
      <c r="J1" s="2"/>
      <c r="Q1" s="3"/>
      <c r="R1" s="1"/>
    </row>
    <row r="2" ht="15.75" customHeight="1">
      <c r="A2" s="4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Q2" s="6" t="s">
        <v>9</v>
      </c>
      <c r="R2" s="1"/>
    </row>
    <row r="3" ht="15.75" customHeight="1">
      <c r="A3" s="4"/>
      <c r="B3" s="7" t="s">
        <v>10</v>
      </c>
      <c r="C3" s="7" t="s">
        <v>11</v>
      </c>
      <c r="D3" s="8" t="s">
        <v>12</v>
      </c>
      <c r="E3" s="9" t="s">
        <v>13</v>
      </c>
      <c r="F3" s="10">
        <f t="shared" ref="F3:F30" si="1">N3</f>
        <v>368.667</v>
      </c>
      <c r="G3" s="10">
        <f t="shared" ref="G3:G30" si="2">P3</f>
        <v>48.438</v>
      </c>
      <c r="H3" s="10">
        <f t="shared" ref="H3:H35" si="3">F3+G3</f>
        <v>417.105</v>
      </c>
      <c r="I3" s="10">
        <v>353.0286139</v>
      </c>
      <c r="J3" s="11">
        <f t="shared" ref="J3:J35" si="4">H3*I3</f>
        <v>147250</v>
      </c>
      <c r="K3" s="12">
        <v>10.764</v>
      </c>
      <c r="L3" s="13">
        <f t="shared" ref="L3:L30" si="5">H3*K3</f>
        <v>4489.71822</v>
      </c>
      <c r="M3" s="14">
        <f t="shared" ref="M3:M30" si="6">F3*K3</f>
        <v>3968.331588</v>
      </c>
      <c r="N3" s="14">
        <v>368.667</v>
      </c>
      <c r="O3" s="14">
        <f t="shared" ref="O3:O30" si="7">G3*K3</f>
        <v>521.386632</v>
      </c>
      <c r="P3" s="14">
        <v>48.438</v>
      </c>
      <c r="Q3" s="15" t="s">
        <v>14</v>
      </c>
      <c r="R3" s="1"/>
    </row>
    <row r="4" ht="15.75" customHeight="1">
      <c r="A4" s="4"/>
      <c r="B4" s="16" t="s">
        <v>11</v>
      </c>
      <c r="C4" s="16" t="s">
        <v>10</v>
      </c>
      <c r="D4" s="17" t="s">
        <v>12</v>
      </c>
      <c r="E4" s="18" t="s">
        <v>15</v>
      </c>
      <c r="F4" s="19">
        <f t="shared" si="1"/>
        <v>581.256</v>
      </c>
      <c r="G4" s="19">
        <f t="shared" si="2"/>
        <v>249.7248</v>
      </c>
      <c r="H4" s="19">
        <f t="shared" si="3"/>
        <v>830.9808</v>
      </c>
      <c r="I4" s="19">
        <v>353.0286139</v>
      </c>
      <c r="J4" s="20">
        <f t="shared" si="4"/>
        <v>293360</v>
      </c>
      <c r="K4" s="12">
        <v>10.764</v>
      </c>
      <c r="L4" s="14">
        <f t="shared" si="5"/>
        <v>8944.677331</v>
      </c>
      <c r="M4" s="14">
        <f t="shared" si="6"/>
        <v>6256.639584</v>
      </c>
      <c r="N4" s="14">
        <v>581.256</v>
      </c>
      <c r="O4" s="14">
        <f t="shared" si="7"/>
        <v>2688.037747</v>
      </c>
      <c r="P4" s="14">
        <v>249.7248</v>
      </c>
      <c r="Q4" s="15" t="s">
        <v>14</v>
      </c>
      <c r="R4" s="1"/>
    </row>
    <row r="5" ht="15.75" customHeight="1">
      <c r="A5" s="4"/>
      <c r="B5" s="16" t="s">
        <v>16</v>
      </c>
      <c r="C5" s="16" t="s">
        <v>17</v>
      </c>
      <c r="D5" s="17" t="s">
        <v>12</v>
      </c>
      <c r="E5" s="18" t="s">
        <v>18</v>
      </c>
      <c r="F5" s="19">
        <f t="shared" si="1"/>
        <v>368.667</v>
      </c>
      <c r="G5" s="19">
        <f t="shared" si="2"/>
        <v>122.1714</v>
      </c>
      <c r="H5" s="19">
        <f t="shared" si="3"/>
        <v>490.8384</v>
      </c>
      <c r="I5" s="19">
        <v>353.0286139</v>
      </c>
      <c r="J5" s="20">
        <f t="shared" si="4"/>
        <v>173280</v>
      </c>
      <c r="K5" s="12">
        <v>10.764</v>
      </c>
      <c r="L5" s="14">
        <f t="shared" si="5"/>
        <v>5283.384538</v>
      </c>
      <c r="M5" s="14">
        <f t="shared" si="6"/>
        <v>3968.331588</v>
      </c>
      <c r="N5" s="14">
        <v>368.667</v>
      </c>
      <c r="O5" s="14">
        <f t="shared" si="7"/>
        <v>1315.05295</v>
      </c>
      <c r="P5" s="14">
        <v>122.1714</v>
      </c>
      <c r="Q5" s="15" t="s">
        <v>14</v>
      </c>
      <c r="R5" s="1"/>
    </row>
    <row r="6" ht="15.75" customHeight="1">
      <c r="A6" s="4"/>
      <c r="B6" s="16" t="s">
        <v>19</v>
      </c>
      <c r="C6" s="16" t="s">
        <v>20</v>
      </c>
      <c r="D6" s="16" t="s">
        <v>21</v>
      </c>
      <c r="E6" s="18" t="s">
        <v>18</v>
      </c>
      <c r="F6" s="19">
        <f t="shared" si="1"/>
        <v>368.667</v>
      </c>
      <c r="G6" s="19">
        <f t="shared" si="2"/>
        <v>58.1256</v>
      </c>
      <c r="H6" s="19">
        <f t="shared" si="3"/>
        <v>426.7926</v>
      </c>
      <c r="I6" s="19">
        <v>353.0286139</v>
      </c>
      <c r="J6" s="20">
        <f t="shared" si="4"/>
        <v>150670</v>
      </c>
      <c r="K6" s="12">
        <v>10.764</v>
      </c>
      <c r="L6" s="14">
        <f t="shared" si="5"/>
        <v>4593.995546</v>
      </c>
      <c r="M6" s="14">
        <f t="shared" si="6"/>
        <v>3968.331588</v>
      </c>
      <c r="N6" s="14">
        <v>368.667</v>
      </c>
      <c r="O6" s="14">
        <f t="shared" si="7"/>
        <v>625.6639584</v>
      </c>
      <c r="P6" s="14">
        <v>58.1256</v>
      </c>
      <c r="Q6" s="15" t="s">
        <v>14</v>
      </c>
      <c r="R6" s="1"/>
    </row>
    <row r="7" ht="15.75" customHeight="1">
      <c r="A7" s="4"/>
      <c r="B7" s="16" t="s">
        <v>17</v>
      </c>
      <c r="C7" s="16" t="s">
        <v>22</v>
      </c>
      <c r="D7" s="16" t="s">
        <v>21</v>
      </c>
      <c r="E7" s="18" t="s">
        <v>18</v>
      </c>
      <c r="F7" s="19">
        <f t="shared" si="1"/>
        <v>368.667</v>
      </c>
      <c r="G7" s="19">
        <f t="shared" si="2"/>
        <v>58.1256</v>
      </c>
      <c r="H7" s="19">
        <f t="shared" si="3"/>
        <v>426.7926</v>
      </c>
      <c r="I7" s="19">
        <v>353.0286139</v>
      </c>
      <c r="J7" s="20">
        <f t="shared" si="4"/>
        <v>150670</v>
      </c>
      <c r="K7" s="12">
        <v>10.764</v>
      </c>
      <c r="L7" s="14">
        <f t="shared" si="5"/>
        <v>4593.995546</v>
      </c>
      <c r="M7" s="14">
        <f t="shared" si="6"/>
        <v>3968.331588</v>
      </c>
      <c r="N7" s="14">
        <v>368.667</v>
      </c>
      <c r="O7" s="14">
        <f t="shared" si="7"/>
        <v>625.6639584</v>
      </c>
      <c r="P7" s="14">
        <v>58.1256</v>
      </c>
      <c r="Q7" s="15" t="s">
        <v>14</v>
      </c>
      <c r="R7" s="1"/>
    </row>
    <row r="8" ht="15.75" customHeight="1">
      <c r="A8" s="4"/>
      <c r="B8" s="16" t="s">
        <v>23</v>
      </c>
      <c r="C8" s="16" t="s">
        <v>24</v>
      </c>
      <c r="D8" s="16" t="s">
        <v>21</v>
      </c>
      <c r="E8" s="18" t="s">
        <v>25</v>
      </c>
      <c r="F8" s="19">
        <f t="shared" si="1"/>
        <v>368.667</v>
      </c>
      <c r="G8" s="19">
        <f t="shared" si="2"/>
        <v>58.1256</v>
      </c>
      <c r="H8" s="19">
        <f t="shared" si="3"/>
        <v>426.7926</v>
      </c>
      <c r="I8" s="19">
        <v>353.0286139</v>
      </c>
      <c r="J8" s="20">
        <f t="shared" si="4"/>
        <v>150670</v>
      </c>
      <c r="K8" s="12">
        <v>10.764</v>
      </c>
      <c r="L8" s="14">
        <f t="shared" si="5"/>
        <v>4593.995546</v>
      </c>
      <c r="M8" s="14">
        <f t="shared" si="6"/>
        <v>3968.331588</v>
      </c>
      <c r="N8" s="14">
        <v>368.667</v>
      </c>
      <c r="O8" s="14">
        <f t="shared" si="7"/>
        <v>625.6639584</v>
      </c>
      <c r="P8" s="14">
        <v>58.1256</v>
      </c>
      <c r="Q8" s="15" t="s">
        <v>14</v>
      </c>
      <c r="R8" s="1"/>
    </row>
    <row r="9" ht="15.75" customHeight="1">
      <c r="A9" s="4"/>
      <c r="B9" s="16" t="s">
        <v>26</v>
      </c>
      <c r="C9" s="16" t="s">
        <v>27</v>
      </c>
      <c r="D9" s="16" t="s">
        <v>21</v>
      </c>
      <c r="E9" s="18" t="s">
        <v>15</v>
      </c>
      <c r="F9" s="19">
        <f t="shared" si="1"/>
        <v>581.256</v>
      </c>
      <c r="G9" s="19">
        <f t="shared" si="2"/>
        <v>79.22304</v>
      </c>
      <c r="H9" s="19">
        <f t="shared" si="3"/>
        <v>660.47904</v>
      </c>
      <c r="I9" s="19">
        <v>353.0286139</v>
      </c>
      <c r="J9" s="20">
        <f t="shared" si="4"/>
        <v>233168</v>
      </c>
      <c r="K9" s="12">
        <v>10.764</v>
      </c>
      <c r="L9" s="14">
        <f t="shared" si="5"/>
        <v>7109.396387</v>
      </c>
      <c r="M9" s="14">
        <f t="shared" si="6"/>
        <v>6256.639584</v>
      </c>
      <c r="N9" s="14">
        <v>581.256</v>
      </c>
      <c r="O9" s="14">
        <f t="shared" si="7"/>
        <v>852.7568026</v>
      </c>
      <c r="P9" s="14">
        <v>79.22304</v>
      </c>
      <c r="Q9" s="15" t="s">
        <v>14</v>
      </c>
      <c r="R9" s="1"/>
    </row>
    <row r="10" ht="15.75" customHeight="1">
      <c r="A10" s="4"/>
      <c r="B10" s="16" t="s">
        <v>28</v>
      </c>
      <c r="C10" s="16" t="s">
        <v>29</v>
      </c>
      <c r="D10" s="16" t="s">
        <v>21</v>
      </c>
      <c r="E10" s="18" t="s">
        <v>18</v>
      </c>
      <c r="F10" s="19">
        <f t="shared" si="1"/>
        <v>368.667</v>
      </c>
      <c r="G10" s="19">
        <f t="shared" si="2"/>
        <v>39.61152</v>
      </c>
      <c r="H10" s="19">
        <f t="shared" si="3"/>
        <v>408.27852</v>
      </c>
      <c r="I10" s="19">
        <v>353.0286139</v>
      </c>
      <c r="J10" s="20">
        <f t="shared" si="4"/>
        <v>144134</v>
      </c>
      <c r="K10" s="12">
        <v>10.764</v>
      </c>
      <c r="L10" s="14">
        <f t="shared" si="5"/>
        <v>4394.709989</v>
      </c>
      <c r="M10" s="14">
        <f t="shared" si="6"/>
        <v>3968.331588</v>
      </c>
      <c r="N10" s="14">
        <v>368.667</v>
      </c>
      <c r="O10" s="14">
        <f t="shared" si="7"/>
        <v>426.3784013</v>
      </c>
      <c r="P10" s="14">
        <v>39.61152</v>
      </c>
      <c r="Q10" s="15" t="s">
        <v>14</v>
      </c>
      <c r="R10" s="1"/>
    </row>
    <row r="11" ht="15.75" customHeight="1">
      <c r="A11" s="4"/>
      <c r="B11" s="16" t="s">
        <v>30</v>
      </c>
      <c r="C11" s="16" t="s">
        <v>31</v>
      </c>
      <c r="D11" s="16">
        <v>2.0</v>
      </c>
      <c r="E11" s="18" t="s">
        <v>18</v>
      </c>
      <c r="F11" s="19">
        <f t="shared" si="1"/>
        <v>368.667</v>
      </c>
      <c r="G11" s="19">
        <f t="shared" si="2"/>
        <v>58.1256</v>
      </c>
      <c r="H11" s="19">
        <f t="shared" si="3"/>
        <v>426.7926</v>
      </c>
      <c r="I11" s="19">
        <v>353.0286139</v>
      </c>
      <c r="J11" s="20">
        <f t="shared" si="4"/>
        <v>150670</v>
      </c>
      <c r="K11" s="12">
        <v>10.764</v>
      </c>
      <c r="L11" s="14">
        <f t="shared" si="5"/>
        <v>4593.995546</v>
      </c>
      <c r="M11" s="14">
        <f t="shared" si="6"/>
        <v>3968.331588</v>
      </c>
      <c r="N11" s="14">
        <v>368.667</v>
      </c>
      <c r="O11" s="14">
        <f t="shared" si="7"/>
        <v>625.6639584</v>
      </c>
      <c r="P11" s="14">
        <v>58.1256</v>
      </c>
      <c r="Q11" s="15" t="s">
        <v>14</v>
      </c>
      <c r="R11" s="1"/>
    </row>
    <row r="12" ht="15.75" customHeight="1">
      <c r="A12" s="4"/>
      <c r="B12" s="16" t="s">
        <v>32</v>
      </c>
      <c r="C12" s="16" t="s">
        <v>33</v>
      </c>
      <c r="D12" s="16">
        <v>2.0</v>
      </c>
      <c r="E12" s="18" t="s">
        <v>18</v>
      </c>
      <c r="F12" s="19">
        <f t="shared" si="1"/>
        <v>368.667</v>
      </c>
      <c r="G12" s="19">
        <f t="shared" si="2"/>
        <v>96.876</v>
      </c>
      <c r="H12" s="19">
        <f t="shared" si="3"/>
        <v>465.543</v>
      </c>
      <c r="I12" s="19">
        <v>353.0286139</v>
      </c>
      <c r="J12" s="20">
        <f t="shared" si="4"/>
        <v>164350</v>
      </c>
      <c r="K12" s="12">
        <v>10.764</v>
      </c>
      <c r="L12" s="14">
        <f t="shared" si="5"/>
        <v>5011.104852</v>
      </c>
      <c r="M12" s="14">
        <f t="shared" si="6"/>
        <v>3968.331588</v>
      </c>
      <c r="N12" s="14">
        <v>368.667</v>
      </c>
      <c r="O12" s="14">
        <f t="shared" si="7"/>
        <v>1042.773264</v>
      </c>
      <c r="P12" s="14">
        <v>96.876</v>
      </c>
      <c r="Q12" s="15" t="s">
        <v>14</v>
      </c>
      <c r="R12" s="1"/>
    </row>
    <row r="13" ht="15.75" customHeight="1">
      <c r="A13" s="4"/>
      <c r="B13" s="16" t="s">
        <v>34</v>
      </c>
      <c r="C13" s="16" t="s">
        <v>35</v>
      </c>
      <c r="D13" s="16">
        <v>2.0</v>
      </c>
      <c r="E13" s="18" t="s">
        <v>25</v>
      </c>
      <c r="F13" s="19">
        <f t="shared" si="1"/>
        <v>368.667</v>
      </c>
      <c r="G13" s="19">
        <f t="shared" si="2"/>
        <v>96.876</v>
      </c>
      <c r="H13" s="19">
        <f t="shared" si="3"/>
        <v>465.543</v>
      </c>
      <c r="I13" s="19">
        <v>353.0286139</v>
      </c>
      <c r="J13" s="20">
        <f t="shared" si="4"/>
        <v>164350</v>
      </c>
      <c r="K13" s="12">
        <v>10.764</v>
      </c>
      <c r="L13" s="14">
        <f t="shared" si="5"/>
        <v>5011.104852</v>
      </c>
      <c r="M13" s="14">
        <f t="shared" si="6"/>
        <v>3968.331588</v>
      </c>
      <c r="N13" s="14">
        <v>368.667</v>
      </c>
      <c r="O13" s="14">
        <f t="shared" si="7"/>
        <v>1042.773264</v>
      </c>
      <c r="P13" s="14">
        <v>96.876</v>
      </c>
      <c r="Q13" s="15" t="s">
        <v>14</v>
      </c>
      <c r="R13" s="1"/>
    </row>
    <row r="14" ht="15.75" customHeight="1">
      <c r="A14" s="4"/>
      <c r="B14" s="16" t="s">
        <v>36</v>
      </c>
      <c r="C14" s="16" t="s">
        <v>37</v>
      </c>
      <c r="D14" s="16">
        <v>2.0</v>
      </c>
      <c r="E14" s="18" t="s">
        <v>15</v>
      </c>
      <c r="F14" s="19">
        <f t="shared" si="1"/>
        <v>581.256</v>
      </c>
      <c r="G14" s="19">
        <f t="shared" si="2"/>
        <v>79.22304</v>
      </c>
      <c r="H14" s="19">
        <f t="shared" si="3"/>
        <v>660.47904</v>
      </c>
      <c r="I14" s="19">
        <v>353.0286139</v>
      </c>
      <c r="J14" s="20">
        <f t="shared" si="4"/>
        <v>233168</v>
      </c>
      <c r="K14" s="12">
        <v>10.764</v>
      </c>
      <c r="L14" s="14">
        <f t="shared" si="5"/>
        <v>7109.396387</v>
      </c>
      <c r="M14" s="14">
        <f t="shared" si="6"/>
        <v>6256.639584</v>
      </c>
      <c r="N14" s="14">
        <v>581.256</v>
      </c>
      <c r="O14" s="14">
        <f t="shared" si="7"/>
        <v>852.7568026</v>
      </c>
      <c r="P14" s="14">
        <v>79.22304</v>
      </c>
      <c r="Q14" s="15" t="s">
        <v>14</v>
      </c>
      <c r="R14" s="1"/>
    </row>
    <row r="15" ht="15.75" customHeight="1">
      <c r="A15" s="4"/>
      <c r="B15" s="16" t="s">
        <v>38</v>
      </c>
      <c r="C15" s="16">
        <v>205.0</v>
      </c>
      <c r="D15" s="16">
        <v>2.0</v>
      </c>
      <c r="E15" s="18" t="s">
        <v>18</v>
      </c>
      <c r="F15" s="19">
        <f t="shared" si="1"/>
        <v>368.667</v>
      </c>
      <c r="G15" s="19">
        <f t="shared" si="2"/>
        <v>39.61152</v>
      </c>
      <c r="H15" s="19">
        <f t="shared" si="3"/>
        <v>408.27852</v>
      </c>
      <c r="I15" s="19">
        <v>353.0286139</v>
      </c>
      <c r="J15" s="20">
        <f t="shared" si="4"/>
        <v>144134</v>
      </c>
      <c r="K15" s="12">
        <v>10.764</v>
      </c>
      <c r="L15" s="14">
        <f t="shared" si="5"/>
        <v>4394.709989</v>
      </c>
      <c r="M15" s="14">
        <f t="shared" si="6"/>
        <v>3968.331588</v>
      </c>
      <c r="N15" s="14">
        <v>368.667</v>
      </c>
      <c r="O15" s="14">
        <f t="shared" si="7"/>
        <v>426.3784013</v>
      </c>
      <c r="P15" s="14">
        <v>39.61152</v>
      </c>
      <c r="Q15" s="15" t="s">
        <v>14</v>
      </c>
      <c r="R15" s="1"/>
    </row>
    <row r="16" ht="15.75" customHeight="1">
      <c r="A16" s="4"/>
      <c r="B16" s="16" t="s">
        <v>39</v>
      </c>
      <c r="C16" s="16" t="s">
        <v>40</v>
      </c>
      <c r="D16" s="16">
        <v>3.0</v>
      </c>
      <c r="E16" s="18" t="s">
        <v>18</v>
      </c>
      <c r="F16" s="19">
        <f t="shared" si="1"/>
        <v>368.667</v>
      </c>
      <c r="G16" s="19">
        <f t="shared" si="2"/>
        <v>58.1256</v>
      </c>
      <c r="H16" s="19">
        <f t="shared" si="3"/>
        <v>426.7926</v>
      </c>
      <c r="I16" s="19">
        <v>353.0286139</v>
      </c>
      <c r="J16" s="20">
        <f t="shared" si="4"/>
        <v>150670</v>
      </c>
      <c r="K16" s="12">
        <v>10.764</v>
      </c>
      <c r="L16" s="14">
        <f t="shared" si="5"/>
        <v>4593.995546</v>
      </c>
      <c r="M16" s="14">
        <f t="shared" si="6"/>
        <v>3968.331588</v>
      </c>
      <c r="N16" s="14">
        <v>368.667</v>
      </c>
      <c r="O16" s="14">
        <f t="shared" si="7"/>
        <v>625.6639584</v>
      </c>
      <c r="P16" s="14">
        <v>58.1256</v>
      </c>
      <c r="Q16" s="15" t="s">
        <v>14</v>
      </c>
      <c r="R16" s="1"/>
    </row>
    <row r="17" ht="15.75" customHeight="1">
      <c r="A17" s="4"/>
      <c r="B17" s="16" t="s">
        <v>41</v>
      </c>
      <c r="C17" s="16" t="s">
        <v>42</v>
      </c>
      <c r="D17" s="16">
        <v>3.0</v>
      </c>
      <c r="E17" s="18" t="s">
        <v>18</v>
      </c>
      <c r="F17" s="19">
        <f t="shared" si="1"/>
        <v>368.667</v>
      </c>
      <c r="G17" s="19">
        <f t="shared" si="2"/>
        <v>58.1256</v>
      </c>
      <c r="H17" s="19">
        <f t="shared" si="3"/>
        <v>426.7926</v>
      </c>
      <c r="I17" s="19">
        <v>353.0286139</v>
      </c>
      <c r="J17" s="20">
        <f t="shared" si="4"/>
        <v>150670</v>
      </c>
      <c r="K17" s="12">
        <v>10.764</v>
      </c>
      <c r="L17" s="14">
        <f t="shared" si="5"/>
        <v>4593.995546</v>
      </c>
      <c r="M17" s="14">
        <f t="shared" si="6"/>
        <v>3968.331588</v>
      </c>
      <c r="N17" s="14">
        <v>368.667</v>
      </c>
      <c r="O17" s="14">
        <f t="shared" si="7"/>
        <v>625.6639584</v>
      </c>
      <c r="P17" s="14">
        <v>58.1256</v>
      </c>
      <c r="Q17" s="15" t="s">
        <v>14</v>
      </c>
      <c r="R17" s="1"/>
    </row>
    <row r="18" ht="15.75" customHeight="1">
      <c r="A18" s="4"/>
      <c r="B18" s="16" t="s">
        <v>43</v>
      </c>
      <c r="C18" s="16" t="s">
        <v>44</v>
      </c>
      <c r="D18" s="16">
        <v>3.0</v>
      </c>
      <c r="E18" s="18" t="s">
        <v>25</v>
      </c>
      <c r="F18" s="19">
        <f t="shared" si="1"/>
        <v>368.667</v>
      </c>
      <c r="G18" s="19">
        <f t="shared" si="2"/>
        <v>58.1256</v>
      </c>
      <c r="H18" s="19">
        <f t="shared" si="3"/>
        <v>426.7926</v>
      </c>
      <c r="I18" s="19">
        <v>353.0286139</v>
      </c>
      <c r="J18" s="20">
        <f t="shared" si="4"/>
        <v>150670</v>
      </c>
      <c r="K18" s="12">
        <v>10.764</v>
      </c>
      <c r="L18" s="14">
        <f t="shared" si="5"/>
        <v>4593.995546</v>
      </c>
      <c r="M18" s="14">
        <f t="shared" si="6"/>
        <v>3968.331588</v>
      </c>
      <c r="N18" s="14">
        <v>368.667</v>
      </c>
      <c r="O18" s="14">
        <f t="shared" si="7"/>
        <v>625.6639584</v>
      </c>
      <c r="P18" s="14">
        <v>58.1256</v>
      </c>
      <c r="Q18" s="15" t="s">
        <v>14</v>
      </c>
      <c r="R18" s="1"/>
    </row>
    <row r="19" ht="15.75" customHeight="1">
      <c r="A19" s="4"/>
      <c r="B19" s="16" t="s">
        <v>45</v>
      </c>
      <c r="C19" s="16" t="s">
        <v>46</v>
      </c>
      <c r="D19" s="16">
        <v>3.0</v>
      </c>
      <c r="E19" s="18" t="s">
        <v>15</v>
      </c>
      <c r="F19" s="19">
        <f t="shared" si="1"/>
        <v>581.256</v>
      </c>
      <c r="G19" s="19">
        <f t="shared" si="2"/>
        <v>79.22304</v>
      </c>
      <c r="H19" s="19">
        <f t="shared" si="3"/>
        <v>660.47904</v>
      </c>
      <c r="I19" s="19">
        <v>353.0286139</v>
      </c>
      <c r="J19" s="20">
        <f t="shared" si="4"/>
        <v>233168</v>
      </c>
      <c r="K19" s="12">
        <v>10.764</v>
      </c>
      <c r="L19" s="14">
        <f t="shared" si="5"/>
        <v>7109.396387</v>
      </c>
      <c r="M19" s="14">
        <f t="shared" si="6"/>
        <v>6256.639584</v>
      </c>
      <c r="N19" s="14">
        <v>581.256</v>
      </c>
      <c r="O19" s="14">
        <f t="shared" si="7"/>
        <v>852.7568026</v>
      </c>
      <c r="P19" s="14">
        <v>79.22304</v>
      </c>
      <c r="Q19" s="15" t="s">
        <v>14</v>
      </c>
      <c r="R19" s="1"/>
    </row>
    <row r="20" ht="15.75" customHeight="1">
      <c r="A20" s="4"/>
      <c r="B20" s="16" t="s">
        <v>47</v>
      </c>
      <c r="C20" s="16">
        <v>305.0</v>
      </c>
      <c r="D20" s="16">
        <v>3.0</v>
      </c>
      <c r="E20" s="18" t="s">
        <v>18</v>
      </c>
      <c r="F20" s="19">
        <f t="shared" si="1"/>
        <v>368.667</v>
      </c>
      <c r="G20" s="19">
        <f t="shared" si="2"/>
        <v>39.61152</v>
      </c>
      <c r="H20" s="19">
        <f t="shared" si="3"/>
        <v>408.27852</v>
      </c>
      <c r="I20" s="19">
        <v>353.0286139</v>
      </c>
      <c r="J20" s="20">
        <f t="shared" si="4"/>
        <v>144134</v>
      </c>
      <c r="K20" s="12">
        <v>10.764</v>
      </c>
      <c r="L20" s="14">
        <f t="shared" si="5"/>
        <v>4394.709989</v>
      </c>
      <c r="M20" s="14">
        <f t="shared" si="6"/>
        <v>3968.331588</v>
      </c>
      <c r="N20" s="14">
        <v>368.667</v>
      </c>
      <c r="O20" s="14">
        <f t="shared" si="7"/>
        <v>426.3784013</v>
      </c>
      <c r="P20" s="14">
        <v>39.61152</v>
      </c>
      <c r="Q20" s="15" t="s">
        <v>14</v>
      </c>
      <c r="R20" s="1"/>
    </row>
    <row r="21" ht="15.75" customHeight="1">
      <c r="A21" s="4"/>
      <c r="B21" s="16" t="s">
        <v>48</v>
      </c>
      <c r="C21" s="16" t="s">
        <v>49</v>
      </c>
      <c r="D21" s="16">
        <v>4.0</v>
      </c>
      <c r="E21" s="18" t="s">
        <v>18</v>
      </c>
      <c r="F21" s="19">
        <f t="shared" si="1"/>
        <v>368.667</v>
      </c>
      <c r="G21" s="19">
        <f t="shared" si="2"/>
        <v>96.876</v>
      </c>
      <c r="H21" s="19">
        <f t="shared" si="3"/>
        <v>465.543</v>
      </c>
      <c r="I21" s="19">
        <v>353.0286139</v>
      </c>
      <c r="J21" s="20">
        <f t="shared" si="4"/>
        <v>164350</v>
      </c>
      <c r="K21" s="12">
        <v>10.764</v>
      </c>
      <c r="L21" s="14">
        <f t="shared" si="5"/>
        <v>5011.104852</v>
      </c>
      <c r="M21" s="14">
        <f t="shared" si="6"/>
        <v>3968.331588</v>
      </c>
      <c r="N21" s="14">
        <v>368.667</v>
      </c>
      <c r="O21" s="14">
        <f t="shared" si="7"/>
        <v>1042.773264</v>
      </c>
      <c r="P21" s="14">
        <v>96.876</v>
      </c>
      <c r="Q21" s="15" t="s">
        <v>14</v>
      </c>
      <c r="R21" s="1"/>
    </row>
    <row r="22" ht="15.75" customHeight="1">
      <c r="A22" s="4"/>
      <c r="B22" s="16" t="s">
        <v>50</v>
      </c>
      <c r="C22" s="16" t="s">
        <v>51</v>
      </c>
      <c r="D22" s="16">
        <v>4.0</v>
      </c>
      <c r="E22" s="18" t="s">
        <v>18</v>
      </c>
      <c r="F22" s="19">
        <f t="shared" si="1"/>
        <v>368.667</v>
      </c>
      <c r="G22" s="19">
        <f t="shared" si="2"/>
        <v>96.876</v>
      </c>
      <c r="H22" s="19">
        <f t="shared" si="3"/>
        <v>465.543</v>
      </c>
      <c r="I22" s="19">
        <v>353.0286139</v>
      </c>
      <c r="J22" s="20">
        <f t="shared" si="4"/>
        <v>164350</v>
      </c>
      <c r="K22" s="12">
        <v>10.764</v>
      </c>
      <c r="L22" s="14">
        <f t="shared" si="5"/>
        <v>5011.104852</v>
      </c>
      <c r="M22" s="14">
        <f t="shared" si="6"/>
        <v>3968.331588</v>
      </c>
      <c r="N22" s="14">
        <v>368.667</v>
      </c>
      <c r="O22" s="14">
        <f t="shared" si="7"/>
        <v>1042.773264</v>
      </c>
      <c r="P22" s="14">
        <v>96.876</v>
      </c>
      <c r="Q22" s="15" t="s">
        <v>14</v>
      </c>
      <c r="R22" s="1"/>
    </row>
    <row r="23" ht="15.75" customHeight="1">
      <c r="A23" s="4"/>
      <c r="B23" s="16" t="s">
        <v>52</v>
      </c>
      <c r="C23" s="16" t="s">
        <v>53</v>
      </c>
      <c r="D23" s="16">
        <v>4.0</v>
      </c>
      <c r="E23" s="18" t="s">
        <v>25</v>
      </c>
      <c r="F23" s="19">
        <f t="shared" si="1"/>
        <v>368.667</v>
      </c>
      <c r="G23" s="19">
        <f t="shared" si="2"/>
        <v>96.876</v>
      </c>
      <c r="H23" s="19">
        <f t="shared" si="3"/>
        <v>465.543</v>
      </c>
      <c r="I23" s="19">
        <v>353.0286139</v>
      </c>
      <c r="J23" s="20">
        <f t="shared" si="4"/>
        <v>164350</v>
      </c>
      <c r="K23" s="12">
        <v>10.764</v>
      </c>
      <c r="L23" s="14">
        <f t="shared" si="5"/>
        <v>5011.104852</v>
      </c>
      <c r="M23" s="14">
        <f t="shared" si="6"/>
        <v>3968.331588</v>
      </c>
      <c r="N23" s="14">
        <v>368.667</v>
      </c>
      <c r="O23" s="14">
        <f t="shared" si="7"/>
        <v>1042.773264</v>
      </c>
      <c r="P23" s="14">
        <v>96.876</v>
      </c>
      <c r="Q23" s="15" t="s">
        <v>14</v>
      </c>
      <c r="R23" s="1"/>
    </row>
    <row r="24" ht="15.75" customHeight="1">
      <c r="A24" s="4"/>
      <c r="B24" s="16" t="s">
        <v>54</v>
      </c>
      <c r="C24" s="16" t="s">
        <v>55</v>
      </c>
      <c r="D24" s="16">
        <v>4.0</v>
      </c>
      <c r="E24" s="18" t="s">
        <v>15</v>
      </c>
      <c r="F24" s="19">
        <f t="shared" si="1"/>
        <v>581.256</v>
      </c>
      <c r="G24" s="19">
        <f t="shared" si="2"/>
        <v>79.22304</v>
      </c>
      <c r="H24" s="19">
        <f t="shared" si="3"/>
        <v>660.47904</v>
      </c>
      <c r="I24" s="19">
        <v>353.0286139</v>
      </c>
      <c r="J24" s="20">
        <f t="shared" si="4"/>
        <v>233168</v>
      </c>
      <c r="K24" s="12">
        <v>10.764</v>
      </c>
      <c r="L24" s="14">
        <f t="shared" si="5"/>
        <v>7109.396387</v>
      </c>
      <c r="M24" s="14">
        <f t="shared" si="6"/>
        <v>6256.639584</v>
      </c>
      <c r="N24" s="14">
        <v>581.256</v>
      </c>
      <c r="O24" s="14">
        <f t="shared" si="7"/>
        <v>852.7568026</v>
      </c>
      <c r="P24" s="14">
        <v>79.22304</v>
      </c>
      <c r="Q24" s="15" t="s">
        <v>14</v>
      </c>
      <c r="R24" s="1"/>
    </row>
    <row r="25" ht="15.75" customHeight="1">
      <c r="A25" s="4"/>
      <c r="B25" s="16" t="s">
        <v>56</v>
      </c>
      <c r="C25" s="16">
        <v>405.0</v>
      </c>
      <c r="D25" s="16">
        <v>4.0</v>
      </c>
      <c r="E25" s="18" t="s">
        <v>18</v>
      </c>
      <c r="F25" s="19">
        <f t="shared" si="1"/>
        <v>368.667</v>
      </c>
      <c r="G25" s="19">
        <f t="shared" si="2"/>
        <v>39.61152</v>
      </c>
      <c r="H25" s="19">
        <f t="shared" si="3"/>
        <v>408.27852</v>
      </c>
      <c r="I25" s="19">
        <v>353.0286139</v>
      </c>
      <c r="J25" s="20">
        <f t="shared" si="4"/>
        <v>144134</v>
      </c>
      <c r="K25" s="12">
        <v>10.764</v>
      </c>
      <c r="L25" s="14">
        <f t="shared" si="5"/>
        <v>4394.709989</v>
      </c>
      <c r="M25" s="14">
        <f t="shared" si="6"/>
        <v>3968.331588</v>
      </c>
      <c r="N25" s="14">
        <v>368.667</v>
      </c>
      <c r="O25" s="14">
        <f t="shared" si="7"/>
        <v>426.3784013</v>
      </c>
      <c r="P25" s="14">
        <v>39.61152</v>
      </c>
      <c r="Q25" s="15" t="s">
        <v>14</v>
      </c>
      <c r="R25" s="1"/>
    </row>
    <row r="26" ht="15.75" customHeight="1">
      <c r="A26" s="4"/>
      <c r="B26" s="16" t="s">
        <v>57</v>
      </c>
      <c r="C26" s="16" t="s">
        <v>58</v>
      </c>
      <c r="D26" s="16">
        <v>5.0</v>
      </c>
      <c r="E26" s="18" t="s">
        <v>18</v>
      </c>
      <c r="F26" s="19">
        <f t="shared" si="1"/>
        <v>368.667</v>
      </c>
      <c r="G26" s="19">
        <f t="shared" si="2"/>
        <v>58.1256</v>
      </c>
      <c r="H26" s="19">
        <f t="shared" si="3"/>
        <v>426.7926</v>
      </c>
      <c r="I26" s="19">
        <v>353.0286139</v>
      </c>
      <c r="J26" s="20">
        <f t="shared" si="4"/>
        <v>150670</v>
      </c>
      <c r="K26" s="12">
        <v>10.764</v>
      </c>
      <c r="L26" s="14">
        <f t="shared" si="5"/>
        <v>4593.995546</v>
      </c>
      <c r="M26" s="14">
        <f t="shared" si="6"/>
        <v>3968.331588</v>
      </c>
      <c r="N26" s="14">
        <v>368.667</v>
      </c>
      <c r="O26" s="14">
        <f t="shared" si="7"/>
        <v>625.6639584</v>
      </c>
      <c r="P26" s="14">
        <v>58.1256</v>
      </c>
      <c r="Q26" s="15" t="s">
        <v>14</v>
      </c>
      <c r="R26" s="1"/>
    </row>
    <row r="27" ht="15.75" customHeight="1">
      <c r="A27" s="4"/>
      <c r="B27" s="16" t="s">
        <v>59</v>
      </c>
      <c r="C27" s="16" t="s">
        <v>60</v>
      </c>
      <c r="D27" s="16">
        <v>5.0</v>
      </c>
      <c r="E27" s="18" t="s">
        <v>18</v>
      </c>
      <c r="F27" s="19">
        <f t="shared" si="1"/>
        <v>368.667</v>
      </c>
      <c r="G27" s="19">
        <f t="shared" si="2"/>
        <v>58.1256</v>
      </c>
      <c r="H27" s="19">
        <f t="shared" si="3"/>
        <v>426.7926</v>
      </c>
      <c r="I27" s="19">
        <v>353.0286139</v>
      </c>
      <c r="J27" s="20">
        <f t="shared" si="4"/>
        <v>150670</v>
      </c>
      <c r="K27" s="12">
        <v>10.764</v>
      </c>
      <c r="L27" s="14">
        <f t="shared" si="5"/>
        <v>4593.995546</v>
      </c>
      <c r="M27" s="14">
        <f t="shared" si="6"/>
        <v>3968.331588</v>
      </c>
      <c r="N27" s="14">
        <v>368.667</v>
      </c>
      <c r="O27" s="14">
        <f t="shared" si="7"/>
        <v>625.6639584</v>
      </c>
      <c r="P27" s="14">
        <v>58.1256</v>
      </c>
      <c r="Q27" s="15" t="s">
        <v>14</v>
      </c>
      <c r="R27" s="1"/>
    </row>
    <row r="28" ht="15.75" customHeight="1">
      <c r="A28" s="4"/>
      <c r="B28" s="16" t="s">
        <v>61</v>
      </c>
      <c r="C28" s="16" t="s">
        <v>62</v>
      </c>
      <c r="D28" s="16">
        <v>5.0</v>
      </c>
      <c r="E28" s="18" t="s">
        <v>25</v>
      </c>
      <c r="F28" s="19">
        <f t="shared" si="1"/>
        <v>368.667</v>
      </c>
      <c r="G28" s="19">
        <f t="shared" si="2"/>
        <v>58.1256</v>
      </c>
      <c r="H28" s="19">
        <f t="shared" si="3"/>
        <v>426.7926</v>
      </c>
      <c r="I28" s="19">
        <v>353.0286139</v>
      </c>
      <c r="J28" s="20">
        <f t="shared" si="4"/>
        <v>150670</v>
      </c>
      <c r="K28" s="12">
        <v>10.764</v>
      </c>
      <c r="L28" s="14">
        <f t="shared" si="5"/>
        <v>4593.995546</v>
      </c>
      <c r="M28" s="14">
        <f t="shared" si="6"/>
        <v>3968.331588</v>
      </c>
      <c r="N28" s="14">
        <v>368.667</v>
      </c>
      <c r="O28" s="14">
        <f t="shared" si="7"/>
        <v>625.6639584</v>
      </c>
      <c r="P28" s="14">
        <v>58.1256</v>
      </c>
      <c r="Q28" s="15" t="s">
        <v>14</v>
      </c>
      <c r="R28" s="1"/>
    </row>
    <row r="29" ht="15.75" customHeight="1">
      <c r="A29" s="4"/>
      <c r="B29" s="16" t="s">
        <v>63</v>
      </c>
      <c r="C29" s="16" t="s">
        <v>64</v>
      </c>
      <c r="D29" s="16">
        <v>5.0</v>
      </c>
      <c r="E29" s="18" t="s">
        <v>15</v>
      </c>
      <c r="F29" s="19">
        <f t="shared" si="1"/>
        <v>581.256</v>
      </c>
      <c r="G29" s="19">
        <f t="shared" si="2"/>
        <v>79.22304</v>
      </c>
      <c r="H29" s="19">
        <f t="shared" si="3"/>
        <v>660.47904</v>
      </c>
      <c r="I29" s="19">
        <v>353.0286139</v>
      </c>
      <c r="J29" s="20">
        <f t="shared" si="4"/>
        <v>233168</v>
      </c>
      <c r="K29" s="12">
        <v>10.764</v>
      </c>
      <c r="L29" s="14">
        <f t="shared" si="5"/>
        <v>7109.396387</v>
      </c>
      <c r="M29" s="14">
        <f t="shared" si="6"/>
        <v>6256.639584</v>
      </c>
      <c r="N29" s="14">
        <v>581.256</v>
      </c>
      <c r="O29" s="14">
        <f t="shared" si="7"/>
        <v>852.7568026</v>
      </c>
      <c r="P29" s="14">
        <v>79.22304</v>
      </c>
      <c r="Q29" s="15" t="s">
        <v>14</v>
      </c>
      <c r="R29" s="1"/>
    </row>
    <row r="30" ht="15.75" customHeight="1">
      <c r="A30" s="4"/>
      <c r="B30" s="16" t="s">
        <v>65</v>
      </c>
      <c r="C30" s="16" t="s">
        <v>66</v>
      </c>
      <c r="D30" s="16">
        <v>5.0</v>
      </c>
      <c r="E30" s="18" t="s">
        <v>18</v>
      </c>
      <c r="F30" s="19">
        <f t="shared" si="1"/>
        <v>368.667</v>
      </c>
      <c r="G30" s="19">
        <f t="shared" si="2"/>
        <v>39.61152</v>
      </c>
      <c r="H30" s="19">
        <f t="shared" si="3"/>
        <v>408.27852</v>
      </c>
      <c r="I30" s="19">
        <v>353.0286139</v>
      </c>
      <c r="J30" s="20">
        <f t="shared" si="4"/>
        <v>144134</v>
      </c>
      <c r="K30" s="12">
        <v>10.764</v>
      </c>
      <c r="L30" s="14">
        <f t="shared" si="5"/>
        <v>4394.709989</v>
      </c>
      <c r="M30" s="14">
        <f t="shared" si="6"/>
        <v>3968.331588</v>
      </c>
      <c r="N30" s="14">
        <v>368.667</v>
      </c>
      <c r="O30" s="14">
        <f t="shared" si="7"/>
        <v>426.3784013</v>
      </c>
      <c r="P30" s="14">
        <v>39.61152</v>
      </c>
      <c r="Q30" s="15" t="s">
        <v>14</v>
      </c>
      <c r="R30" s="1"/>
    </row>
    <row r="31" ht="15.75" customHeight="1">
      <c r="A31" s="4"/>
      <c r="B31" s="16" t="s">
        <v>67</v>
      </c>
      <c r="C31" s="16" t="s">
        <v>68</v>
      </c>
      <c r="D31" s="16" t="s">
        <v>69</v>
      </c>
      <c r="E31" s="18" t="s">
        <v>18</v>
      </c>
      <c r="F31" s="19">
        <v>368.67</v>
      </c>
      <c r="G31" s="19">
        <v>58.13</v>
      </c>
      <c r="H31" s="19">
        <f t="shared" si="3"/>
        <v>426.8</v>
      </c>
      <c r="I31" s="19">
        <v>353.0286139</v>
      </c>
      <c r="J31" s="20">
        <f t="shared" si="4"/>
        <v>150672.6124</v>
      </c>
      <c r="K31" s="12"/>
      <c r="L31" s="14"/>
      <c r="M31" s="14"/>
      <c r="N31" s="14"/>
      <c r="O31" s="14"/>
      <c r="P31" s="14"/>
      <c r="Q31" s="15" t="s">
        <v>14</v>
      </c>
      <c r="R31" s="1"/>
    </row>
    <row r="32" ht="15.75" customHeight="1">
      <c r="A32" s="4"/>
      <c r="B32" s="16" t="s">
        <v>70</v>
      </c>
      <c r="C32" s="16" t="s">
        <v>71</v>
      </c>
      <c r="D32" s="16" t="s">
        <v>69</v>
      </c>
      <c r="E32" s="18" t="s">
        <v>18</v>
      </c>
      <c r="F32" s="19">
        <v>368.67</v>
      </c>
      <c r="G32" s="19">
        <v>96.88</v>
      </c>
      <c r="H32" s="19">
        <f t="shared" si="3"/>
        <v>465.55</v>
      </c>
      <c r="I32" s="19">
        <v>353.0286139</v>
      </c>
      <c r="J32" s="20">
        <f t="shared" si="4"/>
        <v>164352.4712</v>
      </c>
      <c r="K32" s="12"/>
      <c r="L32" s="14"/>
      <c r="M32" s="14"/>
      <c r="N32" s="14"/>
      <c r="O32" s="14"/>
      <c r="P32" s="14"/>
      <c r="Q32" s="15" t="s">
        <v>14</v>
      </c>
      <c r="R32" s="1"/>
    </row>
    <row r="33" ht="15.75" customHeight="1">
      <c r="A33" s="4"/>
      <c r="B33" s="16" t="s">
        <v>72</v>
      </c>
      <c r="C33" s="16" t="s">
        <v>73</v>
      </c>
      <c r="D33" s="16" t="s">
        <v>69</v>
      </c>
      <c r="E33" s="18" t="s">
        <v>25</v>
      </c>
      <c r="F33" s="19">
        <v>368.67</v>
      </c>
      <c r="G33" s="19">
        <v>96.88</v>
      </c>
      <c r="H33" s="19">
        <f t="shared" si="3"/>
        <v>465.55</v>
      </c>
      <c r="I33" s="19">
        <v>353.0286139</v>
      </c>
      <c r="J33" s="20">
        <f t="shared" si="4"/>
        <v>164352.4712</v>
      </c>
      <c r="K33" s="12"/>
      <c r="L33" s="14"/>
      <c r="M33" s="14"/>
      <c r="N33" s="14"/>
      <c r="O33" s="14"/>
      <c r="P33" s="14"/>
      <c r="Q33" s="15" t="s">
        <v>14</v>
      </c>
      <c r="R33" s="1"/>
    </row>
    <row r="34" ht="15.75" customHeight="1">
      <c r="A34" s="4"/>
      <c r="B34" s="16" t="s">
        <v>74</v>
      </c>
      <c r="C34" s="16" t="s">
        <v>75</v>
      </c>
      <c r="D34" s="16" t="s">
        <v>69</v>
      </c>
      <c r="E34" s="18" t="s">
        <v>15</v>
      </c>
      <c r="F34" s="19">
        <v>581.26</v>
      </c>
      <c r="G34" s="19">
        <v>79.22</v>
      </c>
      <c r="H34" s="19">
        <f t="shared" si="3"/>
        <v>660.48</v>
      </c>
      <c r="I34" s="19">
        <v>353.0286139</v>
      </c>
      <c r="J34" s="20">
        <f t="shared" si="4"/>
        <v>233168.3389</v>
      </c>
      <c r="K34" s="12"/>
      <c r="L34" s="14"/>
      <c r="M34" s="14"/>
      <c r="N34" s="14"/>
      <c r="O34" s="14"/>
      <c r="P34" s="14"/>
      <c r="Q34" s="15" t="s">
        <v>14</v>
      </c>
      <c r="R34" s="1"/>
    </row>
    <row r="35" ht="15.75" customHeight="1">
      <c r="A35" s="4"/>
      <c r="B35" s="16" t="s">
        <v>76</v>
      </c>
      <c r="C35" s="16" t="s">
        <v>77</v>
      </c>
      <c r="D35" s="16" t="s">
        <v>69</v>
      </c>
      <c r="E35" s="18" t="s">
        <v>18</v>
      </c>
      <c r="F35" s="19">
        <v>368.67</v>
      </c>
      <c r="G35" s="19">
        <v>39.61</v>
      </c>
      <c r="H35" s="19">
        <f t="shared" si="3"/>
        <v>408.28</v>
      </c>
      <c r="I35" s="19">
        <v>353.0286139</v>
      </c>
      <c r="J35" s="20">
        <f t="shared" si="4"/>
        <v>144134.5225</v>
      </c>
      <c r="K35" s="12"/>
      <c r="L35" s="14"/>
      <c r="M35" s="14"/>
      <c r="N35" s="14"/>
      <c r="O35" s="14"/>
      <c r="P35" s="14"/>
      <c r="Q35" s="15" t="s">
        <v>14</v>
      </c>
      <c r="R35" s="1"/>
    </row>
    <row r="36" ht="15.75" hidden="1" customHeight="1">
      <c r="A36" s="4"/>
      <c r="B36" s="16" t="s">
        <v>78</v>
      </c>
      <c r="C36" s="16" t="s">
        <v>79</v>
      </c>
      <c r="D36" s="16">
        <v>-1.0</v>
      </c>
      <c r="E36" s="21"/>
      <c r="F36" s="19"/>
      <c r="G36" s="19"/>
      <c r="H36" s="19"/>
      <c r="I36" s="19"/>
      <c r="J36" s="20">
        <v>25000.0</v>
      </c>
      <c r="K36" s="12">
        <v>10.764</v>
      </c>
      <c r="L36" s="14">
        <f t="shared" ref="L36:L41" si="8">F36*K36</f>
        <v>0</v>
      </c>
      <c r="N36" s="14">
        <v>161.46</v>
      </c>
      <c r="Q36" s="15" t="s">
        <v>14</v>
      </c>
      <c r="R36" s="1"/>
    </row>
    <row r="37" ht="15.75" hidden="1" customHeight="1">
      <c r="A37" s="4"/>
      <c r="B37" s="16" t="s">
        <v>80</v>
      </c>
      <c r="C37" s="16" t="s">
        <v>81</v>
      </c>
      <c r="D37" s="16">
        <v>-1.0</v>
      </c>
      <c r="E37" s="21"/>
      <c r="F37" s="19"/>
      <c r="G37" s="19"/>
      <c r="H37" s="19"/>
      <c r="I37" s="19"/>
      <c r="J37" s="20">
        <v>25000.0</v>
      </c>
      <c r="K37" s="12">
        <v>10.764</v>
      </c>
      <c r="L37" s="14">
        <f t="shared" si="8"/>
        <v>0</v>
      </c>
      <c r="N37" s="14">
        <v>161.46</v>
      </c>
      <c r="Q37" s="15" t="s">
        <v>14</v>
      </c>
      <c r="R37" s="1"/>
    </row>
    <row r="38" ht="15.75" hidden="1" customHeight="1">
      <c r="A38" s="4"/>
      <c r="B38" s="16" t="s">
        <v>82</v>
      </c>
      <c r="C38" s="16" t="s">
        <v>83</v>
      </c>
      <c r="D38" s="16">
        <v>-1.0</v>
      </c>
      <c r="E38" s="21"/>
      <c r="F38" s="19"/>
      <c r="G38" s="19"/>
      <c r="H38" s="19"/>
      <c r="I38" s="19"/>
      <c r="J38" s="20">
        <v>25000.0</v>
      </c>
      <c r="K38" s="12">
        <v>10.764</v>
      </c>
      <c r="L38" s="14">
        <f t="shared" si="8"/>
        <v>0</v>
      </c>
      <c r="N38" s="14">
        <v>161.46</v>
      </c>
      <c r="Q38" s="15" t="s">
        <v>14</v>
      </c>
      <c r="R38" s="1"/>
    </row>
    <row r="39" ht="15.75" hidden="1" customHeight="1">
      <c r="A39" s="4"/>
      <c r="B39" s="16" t="s">
        <v>84</v>
      </c>
      <c r="C39" s="16" t="s">
        <v>85</v>
      </c>
      <c r="D39" s="16">
        <v>-1.0</v>
      </c>
      <c r="E39" s="21"/>
      <c r="F39" s="19"/>
      <c r="G39" s="19"/>
      <c r="H39" s="19"/>
      <c r="I39" s="19"/>
      <c r="J39" s="20">
        <v>25000.0</v>
      </c>
      <c r="K39" s="12">
        <v>10.764</v>
      </c>
      <c r="L39" s="14">
        <f t="shared" si="8"/>
        <v>0</v>
      </c>
      <c r="N39" s="14">
        <v>161.46</v>
      </c>
      <c r="Q39" s="15" t="s">
        <v>14</v>
      </c>
      <c r="R39" s="1"/>
    </row>
    <row r="40" ht="15.75" hidden="1" customHeight="1">
      <c r="A40" s="4"/>
      <c r="B40" s="16" t="s">
        <v>86</v>
      </c>
      <c r="C40" s="16" t="s">
        <v>87</v>
      </c>
      <c r="D40" s="16">
        <v>-1.0</v>
      </c>
      <c r="E40" s="21"/>
      <c r="F40" s="19"/>
      <c r="G40" s="19"/>
      <c r="H40" s="19"/>
      <c r="I40" s="19"/>
      <c r="J40" s="20">
        <v>25000.0</v>
      </c>
      <c r="K40" s="12">
        <v>10.764</v>
      </c>
      <c r="L40" s="14">
        <f t="shared" si="8"/>
        <v>0</v>
      </c>
      <c r="N40" s="14">
        <v>161.46</v>
      </c>
      <c r="Q40" s="15" t="s">
        <v>14</v>
      </c>
      <c r="R40" s="1"/>
    </row>
    <row r="41" ht="15.75" hidden="1" customHeight="1">
      <c r="A41" s="4"/>
      <c r="B41" s="16" t="s">
        <v>88</v>
      </c>
      <c r="C41" s="16" t="s">
        <v>89</v>
      </c>
      <c r="D41" s="16">
        <v>-1.0</v>
      </c>
      <c r="E41" s="21"/>
      <c r="F41" s="19"/>
      <c r="G41" s="19"/>
      <c r="H41" s="19"/>
      <c r="I41" s="19"/>
      <c r="J41" s="20">
        <v>25000.0</v>
      </c>
      <c r="K41" s="12">
        <v>10.764</v>
      </c>
      <c r="L41" s="14">
        <f t="shared" si="8"/>
        <v>0</v>
      </c>
      <c r="N41" s="14">
        <v>161.46</v>
      </c>
      <c r="Q41" s="15" t="s">
        <v>14</v>
      </c>
      <c r="R41" s="1"/>
    </row>
    <row r="42" ht="15.75" customHeight="1">
      <c r="A42" s="1"/>
      <c r="B42" s="22"/>
      <c r="C42" s="23"/>
      <c r="D42" s="23"/>
      <c r="E42" s="23"/>
      <c r="F42" s="23"/>
      <c r="G42" s="23"/>
      <c r="H42" s="23"/>
      <c r="I42" s="23"/>
      <c r="J42" s="24"/>
      <c r="Q42" s="24"/>
      <c r="R42" s="1"/>
    </row>
    <row r="43" ht="15.75" customHeight="1">
      <c r="B43" s="25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</sheetData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2024-07-04T20:42:04Z</dcterms:created>
  <dc:creator>Natalia Lorena María Celia</dc:creator>
</cp:coreProperties>
</file>